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781"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<sst xmlns="http://schemas.openxmlformats.org/spreadsheetml/2006/main" count="317" uniqueCount="256">
  <si>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</si>
  <si>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</si>
  <si>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</si>
  <si>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</si>
  <si>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</si>
  <si>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</si>
  <si>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</si>
  <si>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</si>
  <si>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</si>
  <si>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</si>
  <si>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</si>
  <si>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</si>
  <si>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</si>
  <si>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</si>
  <si>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</si>
  <si>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</si>
  <si>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</si>
  <si>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</si>
  <si>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</si>
  <si>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</si>
  <si>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</si>
  <si>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</si>
  <si>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</si>
  <si>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</si>
  <si>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</si>
  <si>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</si>
  <si>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</si>
  <si>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</si>
  <si>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</si>
  <si>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</si>
  <si>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</si>
  <si>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</si>
  <si>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</si>
  <si>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</si>
  <si>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</si>
  <si>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</si>
  <si>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</si>
  <si>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</si>
  <si>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</si>
  <si>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</si>
  <si>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</si>
  <si>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</si>
  <si>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</si>
  <si>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</si>
  <si>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</si>
  <si>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</si>
  <si>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</si>
  <si>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</si>
  <si>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</si>
  <si>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</si>
  <si>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</si>
  <si>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</si>
  <si>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</si>
  <si>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</si>
  <si>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</si>
  <si>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</si>
  <si>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</si>
  <si>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</si>
  <si>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</si>
  <si>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</si>
  <si>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</si>
  <si>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</si>
  <si>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</si>
  <si>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</si>
  <si>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</si>
  <si>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</si>
  <si>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</si>
  <si>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</si>
  <si>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</si>
  <si>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</si>
  <si>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</si>
  <si>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</si>
  <si>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</si>
  <si>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</si>
  <si>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</si>
  <si>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</si>
  <si>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</si>
  <si>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</si>
  <si>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</si>
  <si>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</si>
  <si>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</si>
  <si>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</si>
  <si>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</si>
  <si>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</si>
  <si>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</si>
  <si>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</si>
  <si>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</si>
  <si>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</si>
  <si>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</si>
  <si>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</si>
  <si>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</si>
  <si>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</si>
  <si>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</si>
  <si>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</si>
  <si>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</si>
  <si>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</si>
  <si>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</si>
  <si>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</si>
  <si>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</si>
  <si>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</si>
  <si>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</si>
  <si>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</si>
  <si>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</si>
  <si>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</si>
  <si>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</si>
  <si>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</si>
  <si>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</si>
  <si>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</si>
  <si>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</si>
  <si>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</si>
  <si>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</si>
  <si>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</si>
  <si>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</si>
  <si>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</si>
  <si>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</si>
  <si>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</si>
  <si>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</si>
  <si>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</si>
  <si>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</si>
  <si>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</si>
  <si>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</si>
  <si>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</si>
  <si>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</si>
  <si>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</si>
  <si>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</si>
  <si>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</si>
  <si>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</si>
  <si>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</si>
  <si>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</si>
  <si>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</si>
  <si>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</si>
  <si>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</si>
  <si>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</si>
  <si>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</si>
  <si>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</si>
  <si>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</si>
  <si>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</si>
  <si>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</si>
  <si>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</si>
  <si>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</si>
  <si>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</si>
  <si>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</si>
  <si>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</si>
  <si>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</si>
  <si>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</si>
  <si>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</si>
  <si>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</si>
  <si>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</si>
  <si>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</si>
  <si>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</si>
  <si>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</si>
  <si>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</si>
  <si>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</si>
  <si>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</si>
  <si>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</si>
  <si>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</si>
  <si>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</si>
  <si>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</si>
  <si>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</si>
  <si>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</si>
  <si>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</si>
  <si>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</si>
  <si>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</si>
  <si>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</si>
  <si>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</si>
  <si>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</si>
  <si>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</si>
  <si>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</si>
  <si>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</si>
  <si>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</si>
  <si>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</si>
  <si>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</si>
  <si>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</si>
  <si>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</si>
  <si>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</si>
  <si>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</si>
  <si>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</si>
  <si>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</si>
  <si>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</si>
  <si>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</si>
  <si>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</si>
  <si>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</si>
  <si>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</si>
  <si>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</si>
  <si>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</si>
  <si>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</si>
  <si>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</si>
  <si>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</si>
  <si>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</si>
  <si>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</si>
  <si>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</si>
  <si>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</si>
  <si>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</si>
  <si>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</si>
  <si>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</si>
  <si>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</si>
  <si>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</si>
  <si>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</si>
  <si>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</si>
  <si>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</si>
  <si>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</si>
  <si>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</si>
  <si>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</si>
  <si>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</si>
  <si>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</si>
  <si>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</si>
  <si>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</si>
  <si>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</si>
  <si>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</si>
  <si>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</si>
  <si>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</si>
  <si>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</si>
  <si>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</si>
  <si>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</si>
  <si>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</si>
  <si>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</si>
  <si>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</si>
  <si>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</si>
  <si>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</si>
  <si>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</si>
  <si>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</si>
  <si>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</si>
  <si>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</si>
  <si>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</si>
  <si>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</si>
  <si>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</si>
  <si>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</si>
  <si>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</si>
  <si>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</si>
  <si>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</si>
  <si>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</si>
  <si>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</si>
  <si>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</si>
  <si>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</si>
  <si>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</si>
  <si>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</si>
  <si>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</si>
  <si>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</si>
  <si>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</si>
  <si>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</si>
  <si>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</si>
  <si>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</si>
  <si>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</si>
  <si>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</si>
  <si>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</si>
  <si>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Шміло</t>
  </si>
  <si>
    <t>Н.Р. Ольшанська</t>
  </si>
  <si>
    <t>(03548) 2-49-06</t>
  </si>
  <si>
    <t>(03548) 2-10-06</t>
  </si>
  <si>
    <t>inbox@bg.te.court.gov.ua</t>
  </si>
  <si>
    <t>8 липня 2015 року</t>
  </si>
  <si>
    <t>перше півріччя 2015 року</t>
  </si>
  <si>
    <t>Бережанський районний суд Тернопільської області</t>
  </si>
  <si>
    <t>47501. Тернопільська область</t>
  </si>
  <si>
    <t>м. Бережани</t>
  </si>
  <si>
    <t>вул. Банкова. 2</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</si>
</sst>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8">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43</v>
      </c>
      <c r="F10" s="113">
        <v>42</v>
      </c>
      <c r="G10" s="113">
        <v>42</v>
      </c>
      <c r="H10" s="113">
        <v>8</v>
      </c>
      <c r="I10" s="113"/>
      <c r="J10" s="113"/>
      <c r="K10" s="113">
        <v>34</v>
      </c>
      <c r="L10" s="113"/>
      <c r="M10" s="117">
        <v>1</v>
      </c>
      <c r="N10" s="98">
        <v>1</v>
      </c>
      <c r="O10" s="120">
        <f>E10-F10</f>
        <v>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v>1</v>
      </c>
      <c r="F12" s="113">
        <v>1</v>
      </c>
      <c r="G12" s="113">
        <v>1</v>
      </c>
      <c r="H12" s="113" t="s">
        <v>147</v>
      </c>
      <c r="I12" s="113" t="s">
        <v>147</v>
      </c>
      <c r="J12" s="113"/>
      <c r="K12" s="113">
        <v>1</v>
      </c>
      <c r="L12" s="113"/>
      <c r="M12" s="113"/>
      <c r="N12" s="118" t="s">
        <v>147</v>
      </c>
      <c r="O12" s="120">
        <f t="shared" si="0"/>
        <v>0</v>
      </c>
      <c r="P12" s="77"/>
      <c r="Q12" s="77"/>
      <c r="R12" s="77"/>
      <c r="S12" s="77"/>
    </row>
    <row r="13" spans="1:19" ht="21" customHeight="1">
      <c r="A13" s="90">
        <v>4</v>
      </c>
      <c r="B13" s="63"/>
      <c r="C13" s="201" t="s">
        <v>117</v>
      </c>
      <c r="D13" s="65" t="s">
        <v>134</v>
      </c>
      <c r="E13" s="113">
        <v>1</v>
      </c>
      <c r="F13" s="113">
        <v>1</v>
      </c>
      <c r="G13" s="113">
        <v>1</v>
      </c>
      <c r="H13" s="113" t="s">
        <v>147</v>
      </c>
      <c r="I13" s="113" t="s">
        <v>147</v>
      </c>
      <c r="J13" s="113"/>
      <c r="K13" s="113">
        <v>1</v>
      </c>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44</v>
      </c>
      <c r="F23" s="113">
        <f>F10+F12+F15+F22</f>
        <v>43</v>
      </c>
      <c r="G23" s="113">
        <f>G10+G12+G15+G22</f>
        <v>43</v>
      </c>
      <c r="H23" s="113">
        <f>H10+H15</f>
        <v>8</v>
      </c>
      <c r="I23" s="113">
        <f>I10+I15</f>
        <v>0</v>
      </c>
      <c r="J23" s="113">
        <f>J10+J12+J15</f>
        <v>0</v>
      </c>
      <c r="K23" s="113">
        <f>K10+K12+K15</f>
        <v>35</v>
      </c>
      <c r="L23" s="113">
        <f>L10+L12+L15+L22</f>
        <v>0</v>
      </c>
      <c r="M23" s="119">
        <f>M10+M12+M15+M22</f>
        <v>1</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37</v>
      </c>
      <c r="G31" s="121">
        <v>34</v>
      </c>
      <c r="H31" s="121">
        <v>25</v>
      </c>
      <c r="I31" s="121">
        <v>25</v>
      </c>
      <c r="J31" s="121">
        <v>23</v>
      </c>
      <c r="K31" s="121"/>
      <c r="L31" s="121"/>
      <c r="M31" s="121"/>
      <c r="N31" s="121">
        <v>12</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&amp;L4D3D2D01&amp;CФорма № 2-А, Підрозділ: Бережанський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SheetLayoutView="100" workbookViewId="0" topLeftCell="A1">
      <selection activeCell="A8" sqref="A8:IV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hidden="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4</v>
      </c>
      <c r="E9" s="98">
        <v>1</v>
      </c>
      <c r="F9" s="98">
        <v>1</v>
      </c>
      <c r="G9" s="98"/>
      <c r="H9" s="98"/>
      <c r="I9" s="98"/>
      <c r="J9" s="98"/>
      <c r="K9" s="116">
        <v>3</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4</v>
      </c>
      <c r="E10" s="98">
        <v>1</v>
      </c>
      <c r="F10" s="98">
        <v>1</v>
      </c>
      <c r="G10" s="98"/>
      <c r="H10" s="98"/>
      <c r="I10" s="98"/>
      <c r="J10" s="98"/>
      <c r="K10" s="116">
        <v>3</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hidden="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11</v>
      </c>
      <c r="E12" s="98">
        <v>8</v>
      </c>
      <c r="F12" s="98">
        <v>8</v>
      </c>
      <c r="G12" s="98">
        <v>7</v>
      </c>
      <c r="H12" s="98"/>
      <c r="I12" s="98"/>
      <c r="J12" s="98"/>
      <c r="K12" s="116">
        <v>4</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v>1</v>
      </c>
      <c r="D13" s="98"/>
      <c r="E13" s="98">
        <v>1</v>
      </c>
      <c r="F13" s="98">
        <v>1</v>
      </c>
      <c r="G13" s="98">
        <v>1</v>
      </c>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hidden="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v>1</v>
      </c>
      <c r="D15" s="98"/>
      <c r="E15" s="98">
        <v>1</v>
      </c>
      <c r="F15" s="98">
        <v>1</v>
      </c>
      <c r="G15" s="98">
        <v>1</v>
      </c>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hidden="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hidden="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hidden="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hidden="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hidden="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hidden="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hidden="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hidden="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10</v>
      </c>
      <c r="E24" s="98">
        <v>7</v>
      </c>
      <c r="F24" s="98">
        <v>7</v>
      </c>
      <c r="G24" s="98">
        <v>6</v>
      </c>
      <c r="H24" s="98"/>
      <c r="I24" s="98"/>
      <c r="J24" s="98"/>
      <c r="K24" s="116">
        <v>3</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10</v>
      </c>
      <c r="E25" s="98">
        <v>7</v>
      </c>
      <c r="F25" s="98">
        <v>7</v>
      </c>
      <c r="G25" s="98">
        <v>6</v>
      </c>
      <c r="H25" s="98"/>
      <c r="I25" s="98"/>
      <c r="J25" s="98"/>
      <c r="K25" s="116">
        <v>3</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hidden="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hidden="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hidden="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hidden="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hidden="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hidden="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hidden="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hidden="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hidden="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hidden="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hidden="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hidden="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hidden="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hidden="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hidden="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hidden="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hidden="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c r="F43" s="98"/>
      <c r="G43" s="98"/>
      <c r="H43" s="98"/>
      <c r="I43" s="98"/>
      <c r="J43" s="98"/>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hidden="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hidden="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hidden="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hidden="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hidden="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hidden="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hidden="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hidden="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hidden="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hidden="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hidden="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hidden="1">
      <c r="A57" s="44">
        <v>50</v>
      </c>
      <c r="B57" s="128" t="s">
        <v>204</v>
      </c>
      <c r="C57" s="112"/>
      <c r="D57" s="98"/>
      <c r="E57" s="98"/>
      <c r="F57" s="98"/>
      <c r="G57" s="98"/>
      <c r="H57" s="98"/>
      <c r="I57" s="98"/>
      <c r="J57" s="98"/>
      <c r="K57" s="116"/>
      <c r="L57" s="98"/>
      <c r="M57" s="98"/>
      <c r="N57" s="112"/>
      <c r="O57" s="98"/>
      <c r="P57" s="60"/>
    </row>
    <row r="58" spans="1:16" s="4" customFormat="1" ht="24" customHeight="1" hidden="1">
      <c r="A58" s="46">
        <v>51</v>
      </c>
      <c r="B58" s="129" t="s">
        <v>205</v>
      </c>
      <c r="C58" s="112"/>
      <c r="D58" s="98"/>
      <c r="E58" s="98"/>
      <c r="F58" s="98"/>
      <c r="G58" s="98"/>
      <c r="H58" s="98"/>
      <c r="I58" s="98"/>
      <c r="J58" s="98"/>
      <c r="K58" s="116"/>
      <c r="L58" s="98"/>
      <c r="M58" s="98"/>
      <c r="N58" s="112"/>
      <c r="O58" s="98"/>
      <c r="P58" s="60"/>
    </row>
    <row r="59" spans="1:16" s="4" customFormat="1" ht="30" customHeight="1" hidden="1">
      <c r="A59" s="44">
        <v>52</v>
      </c>
      <c r="B59" s="130" t="s">
        <v>58</v>
      </c>
      <c r="C59" s="112"/>
      <c r="D59" s="98"/>
      <c r="E59" s="98"/>
      <c r="F59" s="98"/>
      <c r="G59" s="98"/>
      <c r="H59" s="98"/>
      <c r="I59" s="98"/>
      <c r="J59" s="98"/>
      <c r="K59" s="116"/>
      <c r="L59" s="98"/>
      <c r="M59" s="98"/>
      <c r="N59" s="112"/>
      <c r="O59" s="98"/>
      <c r="P59" s="60"/>
    </row>
    <row r="60" spans="1:16" s="4" customFormat="1" ht="44.25" customHeight="1" hidden="1">
      <c r="A60" s="46">
        <v>53</v>
      </c>
      <c r="B60" s="130" t="s">
        <v>225</v>
      </c>
      <c r="C60" s="112"/>
      <c r="D60" s="98"/>
      <c r="E60" s="98"/>
      <c r="F60" s="98"/>
      <c r="G60" s="98"/>
      <c r="H60" s="98"/>
      <c r="I60" s="98"/>
      <c r="J60" s="98"/>
      <c r="K60" s="116"/>
      <c r="L60" s="98"/>
      <c r="M60" s="98"/>
      <c r="N60" s="112"/>
      <c r="O60" s="98"/>
      <c r="P60" s="60"/>
    </row>
    <row r="61" spans="1:16" s="4" customFormat="1" ht="27.75" customHeight="1" hidden="1">
      <c r="A61" s="44">
        <v>54</v>
      </c>
      <c r="B61" s="130" t="s">
        <v>224</v>
      </c>
      <c r="C61" s="112"/>
      <c r="D61" s="98"/>
      <c r="E61" s="98"/>
      <c r="F61" s="98"/>
      <c r="G61" s="98"/>
      <c r="H61" s="98"/>
      <c r="I61" s="98"/>
      <c r="J61" s="98"/>
      <c r="K61" s="116"/>
      <c r="L61" s="98"/>
      <c r="M61" s="98"/>
      <c r="N61" s="112"/>
      <c r="O61" s="98"/>
      <c r="P61" s="60"/>
    </row>
    <row r="62" spans="1:16" s="4" customFormat="1" ht="18.75" customHeight="1" hidden="1">
      <c r="A62" s="46">
        <v>55</v>
      </c>
      <c r="B62" s="130" t="s">
        <v>57</v>
      </c>
      <c r="C62" s="112"/>
      <c r="D62" s="98"/>
      <c r="E62" s="98"/>
      <c r="F62" s="98"/>
      <c r="G62" s="98"/>
      <c r="H62" s="98"/>
      <c r="I62" s="98"/>
      <c r="J62" s="98"/>
      <c r="K62" s="116"/>
      <c r="L62" s="98"/>
      <c r="M62" s="98"/>
      <c r="N62" s="112"/>
      <c r="O62" s="98"/>
      <c r="P62" s="60"/>
    </row>
    <row r="63" spans="1:16" s="4" customFormat="1" ht="24.75" customHeight="1" hidden="1">
      <c r="A63" s="44">
        <v>56</v>
      </c>
      <c r="B63" s="130" t="s">
        <v>206</v>
      </c>
      <c r="C63" s="112"/>
      <c r="D63" s="98"/>
      <c r="E63" s="98"/>
      <c r="F63" s="98"/>
      <c r="G63" s="98"/>
      <c r="H63" s="98"/>
      <c r="I63" s="98"/>
      <c r="J63" s="98"/>
      <c r="K63" s="116"/>
      <c r="L63" s="98"/>
      <c r="M63" s="98"/>
      <c r="N63" s="112"/>
      <c r="O63" s="98"/>
      <c r="P63" s="60"/>
    </row>
    <row r="64" spans="1:16" s="4" customFormat="1" ht="20.25" customHeight="1" hidden="1">
      <c r="A64" s="46">
        <v>57</v>
      </c>
      <c r="B64" s="130" t="s">
        <v>207</v>
      </c>
      <c r="C64" s="112"/>
      <c r="D64" s="98"/>
      <c r="E64" s="98"/>
      <c r="F64" s="98"/>
      <c r="G64" s="98"/>
      <c r="H64" s="98"/>
      <c r="I64" s="98"/>
      <c r="J64" s="98"/>
      <c r="K64" s="116"/>
      <c r="L64" s="98"/>
      <c r="M64" s="98"/>
      <c r="N64" s="112"/>
      <c r="O64" s="98"/>
      <c r="P64" s="60"/>
    </row>
    <row r="65" spans="1:16" s="4" customFormat="1" ht="17.25" customHeight="1" hidden="1">
      <c r="A65" s="44">
        <v>58</v>
      </c>
      <c r="B65" s="130" t="s">
        <v>208</v>
      </c>
      <c r="C65" s="112"/>
      <c r="D65" s="98"/>
      <c r="E65" s="98"/>
      <c r="F65" s="98"/>
      <c r="G65" s="98"/>
      <c r="H65" s="98"/>
      <c r="I65" s="98"/>
      <c r="J65" s="98"/>
      <c r="K65" s="116"/>
      <c r="L65" s="98"/>
      <c r="M65" s="98"/>
      <c r="N65" s="112"/>
      <c r="O65" s="98"/>
      <c r="P65" s="60"/>
    </row>
    <row r="66" spans="1:16" s="4" customFormat="1" ht="29.25" customHeight="1" hidden="1">
      <c r="A66" s="46">
        <v>59</v>
      </c>
      <c r="B66" s="130" t="s">
        <v>209</v>
      </c>
      <c r="C66" s="112"/>
      <c r="D66" s="98"/>
      <c r="E66" s="98"/>
      <c r="F66" s="98"/>
      <c r="G66" s="98"/>
      <c r="H66" s="98"/>
      <c r="I66" s="98"/>
      <c r="J66" s="98"/>
      <c r="K66" s="116"/>
      <c r="L66" s="98"/>
      <c r="M66" s="98"/>
      <c r="N66" s="112"/>
      <c r="O66" s="98"/>
      <c r="P66" s="60"/>
    </row>
    <row r="67" spans="1:16" s="4" customFormat="1" ht="15.75" customHeight="1" hidden="1">
      <c r="A67" s="44">
        <v>60</v>
      </c>
      <c r="B67" s="130" t="s">
        <v>210</v>
      </c>
      <c r="C67" s="112"/>
      <c r="D67" s="98"/>
      <c r="E67" s="98"/>
      <c r="F67" s="98"/>
      <c r="G67" s="98"/>
      <c r="H67" s="98"/>
      <c r="I67" s="98"/>
      <c r="J67" s="98"/>
      <c r="K67" s="116"/>
      <c r="L67" s="98"/>
      <c r="M67" s="98"/>
      <c r="N67" s="112"/>
      <c r="O67" s="98"/>
      <c r="P67" s="60"/>
    </row>
    <row r="68" spans="1:16" s="4" customFormat="1" ht="18" customHeight="1" hidden="1">
      <c r="A68" s="46">
        <v>61</v>
      </c>
      <c r="B68" s="130" t="s">
        <v>211</v>
      </c>
      <c r="C68" s="112"/>
      <c r="D68" s="98"/>
      <c r="E68" s="98"/>
      <c r="F68" s="98"/>
      <c r="G68" s="98"/>
      <c r="H68" s="98"/>
      <c r="I68" s="98"/>
      <c r="J68" s="98"/>
      <c r="K68" s="116"/>
      <c r="L68" s="98"/>
      <c r="M68" s="98"/>
      <c r="N68" s="112"/>
      <c r="O68" s="98"/>
      <c r="P68" s="60"/>
    </row>
    <row r="69" spans="1:16" s="4" customFormat="1" ht="18" customHeight="1" hidden="1">
      <c r="A69" s="44">
        <v>62</v>
      </c>
      <c r="B69" s="130" t="s">
        <v>212</v>
      </c>
      <c r="C69" s="112"/>
      <c r="D69" s="98"/>
      <c r="E69" s="98"/>
      <c r="F69" s="98"/>
      <c r="G69" s="98"/>
      <c r="H69" s="98"/>
      <c r="I69" s="98"/>
      <c r="J69" s="98"/>
      <c r="K69" s="116"/>
      <c r="L69" s="98"/>
      <c r="M69" s="98"/>
      <c r="N69" s="112"/>
      <c r="O69" s="98"/>
      <c r="P69" s="60"/>
    </row>
    <row r="70" spans="1:16" s="4" customFormat="1" ht="21.75" customHeight="1" hidden="1">
      <c r="A70" s="46">
        <v>63</v>
      </c>
      <c r="B70" s="130" t="s">
        <v>213</v>
      </c>
      <c r="C70" s="112"/>
      <c r="D70" s="98"/>
      <c r="E70" s="98"/>
      <c r="F70" s="98"/>
      <c r="G70" s="98"/>
      <c r="H70" s="98"/>
      <c r="I70" s="98"/>
      <c r="J70" s="98"/>
      <c r="K70" s="116"/>
      <c r="L70" s="98"/>
      <c r="M70" s="98"/>
      <c r="N70" s="112"/>
      <c r="O70" s="98"/>
      <c r="P70" s="60"/>
    </row>
    <row r="71" spans="1:16" s="4" customFormat="1" ht="27.75" customHeight="1" hidden="1">
      <c r="A71" s="44">
        <v>64</v>
      </c>
      <c r="B71" s="130" t="s">
        <v>214</v>
      </c>
      <c r="C71" s="112"/>
      <c r="D71" s="98"/>
      <c r="E71" s="98"/>
      <c r="F71" s="98"/>
      <c r="G71" s="98"/>
      <c r="H71" s="98"/>
      <c r="I71" s="98"/>
      <c r="J71" s="98"/>
      <c r="K71" s="116"/>
      <c r="L71" s="98"/>
      <c r="M71" s="98"/>
      <c r="N71" s="112"/>
      <c r="O71" s="98"/>
      <c r="P71" s="60"/>
    </row>
    <row r="72" spans="1:16" s="4" customFormat="1" ht="30" customHeight="1" hidden="1">
      <c r="A72" s="46">
        <v>65</v>
      </c>
      <c r="B72" s="130" t="s">
        <v>215</v>
      </c>
      <c r="C72" s="112"/>
      <c r="D72" s="98"/>
      <c r="E72" s="98"/>
      <c r="F72" s="98"/>
      <c r="G72" s="98"/>
      <c r="H72" s="98"/>
      <c r="I72" s="98"/>
      <c r="J72" s="98"/>
      <c r="K72" s="116"/>
      <c r="L72" s="98"/>
      <c r="M72" s="98"/>
      <c r="N72" s="112"/>
      <c r="O72" s="98"/>
      <c r="P72" s="60"/>
    </row>
    <row r="73" spans="1:16" s="4" customFormat="1" ht="27.75" customHeight="1" hidden="1">
      <c r="A73" s="44">
        <v>66</v>
      </c>
      <c r="B73" s="130" t="s">
        <v>216</v>
      </c>
      <c r="C73" s="112"/>
      <c r="D73" s="98"/>
      <c r="E73" s="98"/>
      <c r="F73" s="98"/>
      <c r="G73" s="98"/>
      <c r="H73" s="98"/>
      <c r="I73" s="98"/>
      <c r="J73" s="98"/>
      <c r="K73" s="116"/>
      <c r="L73" s="98"/>
      <c r="M73" s="98"/>
      <c r="N73" s="112"/>
      <c r="O73" s="98"/>
      <c r="P73" s="60"/>
    </row>
    <row r="74" spans="1:16" s="4" customFormat="1" ht="18.75" customHeight="1" hidden="1">
      <c r="A74" s="46">
        <v>67</v>
      </c>
      <c r="B74" s="130" t="s">
        <v>217</v>
      </c>
      <c r="C74" s="112"/>
      <c r="D74" s="98"/>
      <c r="E74" s="98"/>
      <c r="F74" s="98"/>
      <c r="G74" s="98"/>
      <c r="H74" s="98"/>
      <c r="I74" s="98"/>
      <c r="J74" s="98"/>
      <c r="K74" s="116"/>
      <c r="L74" s="98"/>
      <c r="M74" s="98"/>
      <c r="N74" s="112"/>
      <c r="O74" s="98"/>
      <c r="P74" s="60"/>
    </row>
    <row r="75" spans="1:16" s="4" customFormat="1" ht="28.5" customHeight="1" hidden="1">
      <c r="A75" s="44">
        <v>68</v>
      </c>
      <c r="B75" s="129" t="s">
        <v>219</v>
      </c>
      <c r="C75" s="112"/>
      <c r="D75" s="98"/>
      <c r="E75" s="98"/>
      <c r="F75" s="98"/>
      <c r="G75" s="98"/>
      <c r="H75" s="98"/>
      <c r="I75" s="98"/>
      <c r="J75" s="98"/>
      <c r="K75" s="116"/>
      <c r="L75" s="98"/>
      <c r="M75" s="98"/>
      <c r="N75" s="112"/>
      <c r="O75" s="98"/>
      <c r="P75" s="60"/>
    </row>
    <row r="76" spans="1:16" s="4" customFormat="1" ht="42" customHeight="1" hidden="1">
      <c r="A76" s="46">
        <v>69</v>
      </c>
      <c r="B76" s="130" t="s">
        <v>227</v>
      </c>
      <c r="C76" s="112"/>
      <c r="D76" s="98"/>
      <c r="E76" s="98"/>
      <c r="F76" s="98"/>
      <c r="G76" s="98"/>
      <c r="H76" s="98"/>
      <c r="I76" s="98"/>
      <c r="J76" s="98"/>
      <c r="K76" s="116"/>
      <c r="L76" s="98"/>
      <c r="M76" s="98"/>
      <c r="N76" s="112"/>
      <c r="O76" s="98"/>
      <c r="P76" s="60"/>
    </row>
    <row r="77" spans="1:16" s="4" customFormat="1" ht="25.5" customHeight="1" hidden="1">
      <c r="A77" s="44">
        <v>70</v>
      </c>
      <c r="B77" s="130" t="s">
        <v>218</v>
      </c>
      <c r="C77" s="112"/>
      <c r="D77" s="98"/>
      <c r="E77" s="98"/>
      <c r="F77" s="98"/>
      <c r="G77" s="98"/>
      <c r="H77" s="98"/>
      <c r="I77" s="98"/>
      <c r="J77" s="98"/>
      <c r="K77" s="116"/>
      <c r="L77" s="98"/>
      <c r="M77" s="98"/>
      <c r="N77" s="112"/>
      <c r="O77" s="98"/>
      <c r="P77" s="60"/>
    </row>
    <row r="78" spans="1:16" s="4" customFormat="1" ht="30.75" customHeight="1" hidden="1">
      <c r="A78" s="46">
        <v>71</v>
      </c>
      <c r="B78" s="130" t="s">
        <v>59</v>
      </c>
      <c r="C78" s="112"/>
      <c r="D78" s="98"/>
      <c r="E78" s="98"/>
      <c r="F78" s="98"/>
      <c r="G78" s="98"/>
      <c r="H78" s="98"/>
      <c r="I78" s="98"/>
      <c r="J78" s="98"/>
      <c r="K78" s="116"/>
      <c r="L78" s="98"/>
      <c r="M78" s="98"/>
      <c r="N78" s="112"/>
      <c r="O78" s="98"/>
      <c r="P78" s="60"/>
    </row>
    <row r="79" spans="1:16" s="4" customFormat="1" ht="28.5" customHeight="1" hidden="1">
      <c r="A79" s="44">
        <v>72</v>
      </c>
      <c r="B79" s="131" t="s">
        <v>60</v>
      </c>
      <c r="C79" s="112"/>
      <c r="D79" s="98"/>
      <c r="E79" s="98"/>
      <c r="F79" s="98"/>
      <c r="G79" s="98"/>
      <c r="H79" s="98"/>
      <c r="I79" s="98"/>
      <c r="J79" s="98"/>
      <c r="K79" s="116"/>
      <c r="L79" s="98"/>
      <c r="M79" s="98"/>
      <c r="N79" s="112"/>
      <c r="O79" s="98"/>
      <c r="P79" s="60"/>
    </row>
    <row r="80" spans="1:16" s="4" customFormat="1" ht="27.75" customHeight="1" hidden="1">
      <c r="A80" s="46">
        <v>73</v>
      </c>
      <c r="B80" s="129" t="s">
        <v>61</v>
      </c>
      <c r="C80" s="112"/>
      <c r="D80" s="98"/>
      <c r="E80" s="98"/>
      <c r="F80" s="98"/>
      <c r="G80" s="98"/>
      <c r="H80" s="98"/>
      <c r="I80" s="98"/>
      <c r="J80" s="98"/>
      <c r="K80" s="116"/>
      <c r="L80" s="98"/>
      <c r="M80" s="98"/>
      <c r="N80" s="112"/>
      <c r="O80" s="98"/>
      <c r="P80" s="60"/>
    </row>
    <row r="81" spans="1:16" s="4" customFormat="1" ht="16.5" customHeight="1" hidden="1">
      <c r="A81" s="44">
        <v>74</v>
      </c>
      <c r="B81" s="130" t="s">
        <v>194</v>
      </c>
      <c r="C81" s="112"/>
      <c r="D81" s="98"/>
      <c r="E81" s="98"/>
      <c r="F81" s="98"/>
      <c r="G81" s="98"/>
      <c r="H81" s="98"/>
      <c r="I81" s="98"/>
      <c r="J81" s="98"/>
      <c r="K81" s="116"/>
      <c r="L81" s="98"/>
      <c r="M81" s="98"/>
      <c r="N81" s="112"/>
      <c r="O81" s="98"/>
      <c r="P81" s="60"/>
    </row>
    <row r="82" spans="1:16" s="4" customFormat="1" ht="18" customHeight="1" hidden="1">
      <c r="A82" s="46">
        <v>75</v>
      </c>
      <c r="B82" s="129" t="s">
        <v>62</v>
      </c>
      <c r="C82" s="112"/>
      <c r="D82" s="98"/>
      <c r="E82" s="98"/>
      <c r="F82" s="98"/>
      <c r="G82" s="98"/>
      <c r="H82" s="98"/>
      <c r="I82" s="98"/>
      <c r="J82" s="98"/>
      <c r="K82" s="116"/>
      <c r="L82" s="98"/>
      <c r="M82" s="98"/>
      <c r="N82" s="112"/>
      <c r="O82" s="98"/>
      <c r="P82" s="60"/>
    </row>
    <row r="83" spans="1:16" s="4" customFormat="1" ht="18" customHeight="1" hidden="1">
      <c r="A83" s="44">
        <v>76</v>
      </c>
      <c r="B83" s="130" t="s">
        <v>193</v>
      </c>
      <c r="C83" s="112"/>
      <c r="D83" s="98"/>
      <c r="E83" s="98"/>
      <c r="F83" s="98"/>
      <c r="G83" s="98"/>
      <c r="H83" s="98"/>
      <c r="I83" s="98"/>
      <c r="J83" s="98"/>
      <c r="K83" s="116"/>
      <c r="L83" s="98"/>
      <c r="M83" s="98"/>
      <c r="N83" s="112"/>
      <c r="O83" s="98"/>
      <c r="P83" s="60"/>
    </row>
    <row r="84" spans="1:16" s="4" customFormat="1" ht="27.75" customHeight="1" hidden="1">
      <c r="A84" s="46">
        <v>77</v>
      </c>
      <c r="B84" s="129" t="s">
        <v>63</v>
      </c>
      <c r="C84" s="112"/>
      <c r="D84" s="98"/>
      <c r="E84" s="98"/>
      <c r="F84" s="98"/>
      <c r="G84" s="98"/>
      <c r="H84" s="98"/>
      <c r="I84" s="98"/>
      <c r="J84" s="98"/>
      <c r="K84" s="116"/>
      <c r="L84" s="98"/>
      <c r="M84" s="98"/>
      <c r="N84" s="112"/>
      <c r="O84" s="98"/>
      <c r="P84" s="60"/>
    </row>
    <row r="85" spans="1:16" s="4" customFormat="1" ht="25.5" customHeight="1" hidden="1">
      <c r="A85" s="44">
        <v>78</v>
      </c>
      <c r="B85" s="129" t="s">
        <v>64</v>
      </c>
      <c r="C85" s="112"/>
      <c r="D85" s="98"/>
      <c r="E85" s="98"/>
      <c r="F85" s="98"/>
      <c r="G85" s="98"/>
      <c r="H85" s="98"/>
      <c r="I85" s="98"/>
      <c r="J85" s="98"/>
      <c r="K85" s="116"/>
      <c r="L85" s="98"/>
      <c r="M85" s="98"/>
      <c r="N85" s="112"/>
      <c r="O85" s="98"/>
      <c r="P85" s="60"/>
    </row>
    <row r="86" spans="1:16" s="4" customFormat="1" ht="18" customHeight="1" hidden="1">
      <c r="A86" s="46">
        <v>79</v>
      </c>
      <c r="B86" s="130" t="s">
        <v>228</v>
      </c>
      <c r="C86" s="112"/>
      <c r="D86" s="98"/>
      <c r="E86" s="98"/>
      <c r="F86" s="98"/>
      <c r="G86" s="98"/>
      <c r="H86" s="98"/>
      <c r="I86" s="98"/>
      <c r="J86" s="98"/>
      <c r="K86" s="116"/>
      <c r="L86" s="98"/>
      <c r="M86" s="98"/>
      <c r="N86" s="112"/>
      <c r="O86" s="98"/>
      <c r="P86" s="60"/>
    </row>
    <row r="87" spans="1:16" s="4" customFormat="1" ht="39" customHeight="1" hidden="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16</v>
      </c>
      <c r="E88" s="98">
        <v>14</v>
      </c>
      <c r="F88" s="98">
        <v>14</v>
      </c>
      <c r="G88" s="98">
        <v>14</v>
      </c>
      <c r="H88" s="98"/>
      <c r="I88" s="98"/>
      <c r="J88" s="98"/>
      <c r="K88" s="116">
        <v>4</v>
      </c>
      <c r="L88" s="98"/>
      <c r="M88" s="98"/>
      <c r="N88" s="112"/>
      <c r="O88" s="98"/>
    </row>
    <row r="89" spans="1:16" s="4" customFormat="1" ht="33" customHeight="1" hidden="1">
      <c r="A89" s="44">
        <v>82</v>
      </c>
      <c r="B89" s="129" t="s">
        <v>196</v>
      </c>
      <c r="C89" s="112"/>
      <c r="D89" s="98"/>
      <c r="E89" s="98"/>
      <c r="F89" s="98"/>
      <c r="G89" s="98"/>
      <c r="H89" s="98"/>
      <c r="I89" s="98"/>
      <c r="J89" s="98"/>
      <c r="K89" s="116"/>
      <c r="L89" s="98"/>
      <c r="M89" s="98"/>
      <c r="N89" s="112"/>
      <c r="O89" s="98"/>
      <c r="P89" s="60"/>
    </row>
    <row r="90" spans="1:16" s="4" customFormat="1" ht="69.75" customHeight="1" hidden="1">
      <c r="A90" s="46">
        <v>83</v>
      </c>
      <c r="B90" s="129" t="s">
        <v>195</v>
      </c>
      <c r="C90" s="112"/>
      <c r="D90" s="98"/>
      <c r="E90" s="98"/>
      <c r="F90" s="98"/>
      <c r="G90" s="98"/>
      <c r="H90" s="98"/>
      <c r="I90" s="98"/>
      <c r="J90" s="98"/>
      <c r="K90" s="116"/>
      <c r="L90" s="98"/>
      <c r="M90" s="98"/>
      <c r="N90" s="112"/>
      <c r="O90" s="98"/>
      <c r="P90" s="60"/>
    </row>
    <row r="91" spans="1:16" s="4" customFormat="1" ht="43.5" customHeight="1" hidden="1">
      <c r="A91" s="44">
        <v>84</v>
      </c>
      <c r="B91" s="130" t="s">
        <v>65</v>
      </c>
      <c r="C91" s="112"/>
      <c r="D91" s="98"/>
      <c r="E91" s="98"/>
      <c r="F91" s="98"/>
      <c r="G91" s="98"/>
      <c r="H91" s="98"/>
      <c r="I91" s="98"/>
      <c r="J91" s="98"/>
      <c r="K91" s="116"/>
      <c r="L91" s="98"/>
      <c r="M91" s="98"/>
      <c r="N91" s="112"/>
      <c r="O91" s="98"/>
      <c r="P91" s="60"/>
    </row>
    <row r="92" spans="1:16" s="4" customFormat="1" ht="38.25" customHeight="1" hidden="1">
      <c r="A92" s="46">
        <v>85</v>
      </c>
      <c r="B92" s="130" t="s">
        <v>86</v>
      </c>
      <c r="C92" s="112"/>
      <c r="D92" s="98"/>
      <c r="E92" s="98"/>
      <c r="F92" s="98"/>
      <c r="G92" s="98"/>
      <c r="H92" s="98"/>
      <c r="I92" s="98"/>
      <c r="J92" s="98"/>
      <c r="K92" s="116"/>
      <c r="L92" s="98"/>
      <c r="M92" s="98"/>
      <c r="N92" s="112"/>
      <c r="O92" s="98"/>
      <c r="P92" s="60"/>
    </row>
    <row r="93" spans="1:16" s="4" customFormat="1" ht="30" customHeight="1" hidden="1">
      <c r="A93" s="44">
        <v>86</v>
      </c>
      <c r="B93" s="130" t="s">
        <v>66</v>
      </c>
      <c r="C93" s="112"/>
      <c r="D93" s="98"/>
      <c r="E93" s="98"/>
      <c r="F93" s="98"/>
      <c r="G93" s="98"/>
      <c r="H93" s="98"/>
      <c r="I93" s="98"/>
      <c r="J93" s="98"/>
      <c r="K93" s="116"/>
      <c r="L93" s="98"/>
      <c r="M93" s="98"/>
      <c r="N93" s="112"/>
      <c r="O93" s="98"/>
      <c r="P93" s="60"/>
    </row>
    <row r="94" spans="1:16" s="4" customFormat="1" ht="39.75" customHeight="1" hidden="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2</v>
      </c>
      <c r="D95" s="98">
        <v>15</v>
      </c>
      <c r="E95" s="98">
        <v>14</v>
      </c>
      <c r="F95" s="98">
        <v>14</v>
      </c>
      <c r="G95" s="98">
        <v>14</v>
      </c>
      <c r="H95" s="98"/>
      <c r="I95" s="98"/>
      <c r="J95" s="98"/>
      <c r="K95" s="116">
        <v>3</v>
      </c>
      <c r="L95" s="98"/>
      <c r="M95" s="98"/>
      <c r="N95" s="112"/>
      <c r="O95" s="98"/>
      <c r="P95" s="60"/>
    </row>
    <row r="96" spans="1:16" s="4" customFormat="1" ht="18" customHeight="1" hidden="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hidden="1">
      <c r="A99" s="44">
        <v>92</v>
      </c>
      <c r="B99" s="130" t="s">
        <v>72</v>
      </c>
      <c r="C99" s="112"/>
      <c r="D99" s="98"/>
      <c r="E99" s="98"/>
      <c r="F99" s="98"/>
      <c r="G99" s="98"/>
      <c r="H99" s="98"/>
      <c r="I99" s="98"/>
      <c r="J99" s="98"/>
      <c r="K99" s="116"/>
      <c r="L99" s="98"/>
      <c r="M99" s="98"/>
      <c r="N99" s="112"/>
      <c r="O99" s="98"/>
      <c r="P99" s="61"/>
    </row>
    <row r="100" spans="1:16" s="4" customFormat="1" ht="25.5" customHeight="1" hidden="1">
      <c r="A100" s="46">
        <v>93</v>
      </c>
      <c r="B100" s="129" t="s">
        <v>229</v>
      </c>
      <c r="C100" s="112"/>
      <c r="D100" s="98"/>
      <c r="E100" s="98"/>
      <c r="F100" s="98"/>
      <c r="G100" s="98"/>
      <c r="H100" s="98"/>
      <c r="I100" s="98"/>
      <c r="J100" s="98"/>
      <c r="K100" s="116"/>
      <c r="L100" s="98"/>
      <c r="M100" s="98"/>
      <c r="N100" s="112"/>
      <c r="O100" s="98"/>
      <c r="P100" s="61"/>
    </row>
    <row r="101" spans="1:16" s="4" customFormat="1" ht="18.75" customHeight="1" hidden="1">
      <c r="A101" s="44">
        <v>94</v>
      </c>
      <c r="B101" s="130" t="s">
        <v>198</v>
      </c>
      <c r="C101" s="112"/>
      <c r="D101" s="98"/>
      <c r="E101" s="98"/>
      <c r="F101" s="98"/>
      <c r="G101" s="98"/>
      <c r="H101" s="98"/>
      <c r="I101" s="98"/>
      <c r="J101" s="98"/>
      <c r="K101" s="116"/>
      <c r="L101" s="98"/>
      <c r="M101" s="98"/>
      <c r="N101" s="112"/>
      <c r="O101" s="98"/>
      <c r="P101" s="61"/>
    </row>
    <row r="102" spans="1:16" s="4" customFormat="1" ht="18.75" customHeight="1" hidden="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2</v>
      </c>
      <c r="F103" s="98">
        <v>2</v>
      </c>
      <c r="G103" s="98">
        <v>2</v>
      </c>
      <c r="H103" s="98"/>
      <c r="I103" s="98"/>
      <c r="J103" s="98"/>
      <c r="K103" s="116"/>
      <c r="L103" s="98"/>
      <c r="M103" s="98"/>
      <c r="N103" s="112"/>
      <c r="O103" s="98"/>
    </row>
    <row r="104" spans="1:16" s="4" customFormat="1" ht="18.75" customHeight="1" hidden="1">
      <c r="A104" s="46">
        <v>97</v>
      </c>
      <c r="B104" s="130" t="s">
        <v>74</v>
      </c>
      <c r="C104" s="112"/>
      <c r="D104" s="98"/>
      <c r="E104" s="98"/>
      <c r="F104" s="98"/>
      <c r="G104" s="98"/>
      <c r="H104" s="98"/>
      <c r="I104" s="98"/>
      <c r="J104" s="98"/>
      <c r="K104" s="116"/>
      <c r="L104" s="98"/>
      <c r="M104" s="98"/>
      <c r="N104" s="112"/>
      <c r="O104" s="98"/>
      <c r="P104" s="61"/>
    </row>
    <row r="105" spans="1:16" s="4" customFormat="1" ht="16.5" customHeight="1" hidden="1">
      <c r="A105" s="44">
        <v>98</v>
      </c>
      <c r="B105" s="130" t="s">
        <v>75</v>
      </c>
      <c r="C105" s="112"/>
      <c r="D105" s="98"/>
      <c r="E105" s="98"/>
      <c r="F105" s="98"/>
      <c r="G105" s="98"/>
      <c r="H105" s="98"/>
      <c r="I105" s="98"/>
      <c r="J105" s="98"/>
      <c r="K105" s="116"/>
      <c r="L105" s="98"/>
      <c r="M105" s="98"/>
      <c r="N105" s="112"/>
      <c r="O105" s="98"/>
      <c r="P105" s="61"/>
    </row>
    <row r="106" spans="1:16" s="4" customFormat="1" ht="16.5" customHeight="1" hidden="1">
      <c r="A106" s="46">
        <v>99</v>
      </c>
      <c r="B106" s="130" t="s">
        <v>230</v>
      </c>
      <c r="C106" s="112"/>
      <c r="D106" s="98"/>
      <c r="E106" s="98"/>
      <c r="F106" s="98"/>
      <c r="G106" s="98"/>
      <c r="H106" s="98"/>
      <c r="I106" s="98"/>
      <c r="J106" s="98"/>
      <c r="K106" s="116"/>
      <c r="L106" s="98"/>
      <c r="M106" s="98"/>
      <c r="N106" s="112"/>
      <c r="O106" s="98"/>
      <c r="P106" s="61"/>
    </row>
    <row r="107" spans="1:16" s="4" customFormat="1" ht="18.75" customHeight="1" hidden="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1</v>
      </c>
      <c r="E108" s="98">
        <v>1</v>
      </c>
      <c r="F108" s="98">
        <v>1</v>
      </c>
      <c r="G108" s="98">
        <v>1</v>
      </c>
      <c r="H108" s="98"/>
      <c r="I108" s="98"/>
      <c r="J108" s="98"/>
      <c r="K108" s="116"/>
      <c r="L108" s="98"/>
      <c r="M108" s="98"/>
      <c r="N108" s="112"/>
      <c r="O108" s="98"/>
      <c r="P108" s="61"/>
    </row>
    <row r="109" spans="1:15" s="101" customFormat="1" ht="28.5" customHeight="1" hidden="1">
      <c r="A109" s="44">
        <v>102</v>
      </c>
      <c r="B109" s="131" t="s">
        <v>78</v>
      </c>
      <c r="C109" s="112"/>
      <c r="D109" s="98"/>
      <c r="E109" s="98"/>
      <c r="F109" s="98"/>
      <c r="G109" s="98"/>
      <c r="H109" s="98"/>
      <c r="I109" s="98"/>
      <c r="J109" s="98"/>
      <c r="K109" s="116"/>
      <c r="L109" s="98"/>
      <c r="M109" s="98"/>
      <c r="N109" s="112"/>
      <c r="O109" s="98"/>
    </row>
    <row r="110" spans="1:16" s="4" customFormat="1" ht="17.25" customHeight="1" hidden="1">
      <c r="A110" s="46">
        <v>103</v>
      </c>
      <c r="B110" s="130" t="s">
        <v>79</v>
      </c>
      <c r="C110" s="112"/>
      <c r="D110" s="98"/>
      <c r="E110" s="98"/>
      <c r="F110" s="98"/>
      <c r="G110" s="98"/>
      <c r="H110" s="98"/>
      <c r="I110" s="98"/>
      <c r="J110" s="98"/>
      <c r="K110" s="116"/>
      <c r="L110" s="98"/>
      <c r="M110" s="98"/>
      <c r="N110" s="112"/>
      <c r="O110" s="98"/>
      <c r="P110" s="61"/>
    </row>
    <row r="111" spans="1:19" ht="17.25" customHeight="1" hidden="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hidden="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hidden="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v>
      </c>
      <c r="D114" s="112">
        <f aca="true" t="shared" si="0" ref="D114:O114">SUM(D8,D9,D12,D29,D30,D43,D49,D52,D79,D88,D103,D109,D113)</f>
        <v>34</v>
      </c>
      <c r="E114" s="112">
        <f t="shared" si="0"/>
        <v>25</v>
      </c>
      <c r="F114" s="112">
        <f t="shared" si="0"/>
        <v>25</v>
      </c>
      <c r="G114" s="112">
        <f t="shared" si="0"/>
        <v>23</v>
      </c>
      <c r="H114" s="112">
        <f t="shared" si="0"/>
        <v>0</v>
      </c>
      <c r="I114" s="112">
        <f t="shared" si="0"/>
        <v>0</v>
      </c>
      <c r="J114" s="112">
        <f t="shared" si="0"/>
        <v>0</v>
      </c>
      <c r="K114" s="112">
        <f t="shared" si="0"/>
        <v>12</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&amp;L4D3D2D01&amp;CФорма № 2-А, Підрозділ: Бережанський районний суд Тернопільської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59" r:id="rId1"/>
  <headerFooter alignWithMargins="0">
    <oddFooter>&amp;L4D3D2D01&amp;CФорма № 2-А, Підрозділ: Бережанський районний суд Тернопільської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view="pageBreakPreview" zoomScaleNormal="85" zoomScaleSheetLayoutView="100" workbookViewId="0" topLeftCell="A31">
      <selection activeCell="E30" sqref="E30:G30"/>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1</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1</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v>1</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v>9</v>
      </c>
      <c r="L16" s="33"/>
      <c r="M16" s="23"/>
      <c r="N16" s="20"/>
      <c r="O16" s="20"/>
      <c r="P16" s="20"/>
    </row>
    <row r="17" spans="1:16" s="10" customFormat="1" ht="22.5" customHeight="1">
      <c r="A17" s="2">
        <v>13</v>
      </c>
      <c r="B17" s="300"/>
      <c r="C17" s="301" t="s">
        <v>146</v>
      </c>
      <c r="D17" s="302"/>
      <c r="E17" s="302"/>
      <c r="F17" s="302"/>
      <c r="G17" s="302"/>
      <c r="H17" s="302"/>
      <c r="I17" s="302"/>
      <c r="J17" s="303"/>
      <c r="K17" s="125">
        <v>8</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248</v>
      </c>
      <c r="F37" s="259"/>
      <c r="G37" s="259"/>
      <c r="H37" s="154"/>
      <c r="I37" s="154"/>
      <c r="J37" s="161"/>
      <c r="K37" s="160"/>
      <c r="L37" s="163"/>
      <c r="M37" s="163"/>
      <c r="N37" s="163"/>
      <c r="O37" s="84"/>
    </row>
    <row r="38" spans="1:15" ht="15.75" customHeight="1">
      <c r="A38" s="83"/>
      <c r="B38" s="154" t="s">
        <v>244</v>
      </c>
      <c r="C38" s="154"/>
      <c r="D38" s="154"/>
      <c r="E38" s="259" t="s">
        <v>249</v>
      </c>
      <c r="F38" s="259"/>
      <c r="G38" s="259"/>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&amp;L4D3D2D01&amp;CФорма № 2-А, Підрозділ: Бережанський районний суд Тернопільської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251</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252</v>
      </c>
      <c r="D24" s="346"/>
      <c r="E24" s="346"/>
      <c r="F24" s="346"/>
      <c r="G24" s="346"/>
      <c r="H24" s="346"/>
      <c r="I24" s="346"/>
      <c r="J24" s="347"/>
    </row>
    <row r="25" spans="1:10" ht="19.5" customHeight="1">
      <c r="A25" s="344" t="s">
        <v>182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t="s">
        <v>255</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&amp;L4D3D2D01&amp;C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2015-07-29T09:28:40Z</cp:lastPrinted>
  <dcterms:created xsi:type="dcterms:W3CDTF">1996-10-08T23:32:33Z</dcterms:created>
  <dcterms:modified xsi:type="dcterms:W3CDTF">2015-07-29T09:28:43Z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2-А (2015 - І півріччя)</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4D3D2D01</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